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avna 07\"/>
    </mc:Choice>
  </mc:AlternateContent>
  <xr:revisionPtr revIDLastSave="0" documentId="13_ncr:1_{E69168C2-E48A-46E7-842D-02079E6CB57C}" xr6:coauthVersionLast="47" xr6:coauthVersionMax="47" xr10:uidLastSave="{00000000-0000-0000-0000-000000000000}"/>
  <bookViews>
    <workbookView xWindow="-108" yWindow="-108" windowWidth="23256" windowHeight="12576" xr2:uid="{3657E8A8-9CFA-445B-805A-63595A1F1EE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E44" i="1"/>
  <c r="E8" i="1"/>
  <c r="E12" i="1"/>
  <c r="E29" i="1"/>
</calcChain>
</file>

<file path=xl/sharedStrings.xml><?xml version="1.0" encoding="utf-8"?>
<sst xmlns="http://schemas.openxmlformats.org/spreadsheetml/2006/main" count="120" uniqueCount="79">
  <si>
    <t>Naziv primatelja</t>
  </si>
  <si>
    <t>OIB primatelja</t>
  </si>
  <si>
    <t>Sjedište primatelja</t>
  </si>
  <si>
    <t>Vrsta rashoda i izdataka</t>
  </si>
  <si>
    <t>Iznos</t>
  </si>
  <si>
    <t>OSNOVNA ŠKOLA KURŠANEC</t>
  </si>
  <si>
    <t>Glavna ulica 15,</t>
  </si>
  <si>
    <t>Kuršanec</t>
  </si>
  <si>
    <t>skola@os-kursanec.skole.hr</t>
  </si>
  <si>
    <t>OIB: 60845884456</t>
  </si>
  <si>
    <t>Tel: 040389100</t>
  </si>
  <si>
    <t>ZAGREB</t>
  </si>
  <si>
    <t>VARAŽDIN</t>
  </si>
  <si>
    <t>VINDIJA</t>
  </si>
  <si>
    <t>HRVATSKI TELEKOM</t>
  </si>
  <si>
    <t>ČAKOM</t>
  </si>
  <si>
    <t>ČAKOVEC</t>
  </si>
  <si>
    <t>ČAKOVEČKI MLINOVI</t>
  </si>
  <si>
    <t>OPTIMUS LAB</t>
  </si>
  <si>
    <t>HRVATSKA POŠTA</t>
  </si>
  <si>
    <t>MEĐIMURSKE VODE</t>
  </si>
  <si>
    <t>KOPITEHNA</t>
  </si>
  <si>
    <t>ALZAS ALARMS</t>
  </si>
  <si>
    <t>ELEKTRONIČKI RAČUNI</t>
  </si>
  <si>
    <t>PRIVREDNA BANKA ZAGREB</t>
  </si>
  <si>
    <t>DJELATNICI</t>
  </si>
  <si>
    <t>ILLE</t>
  </si>
  <si>
    <t>CESTICA</t>
  </si>
  <si>
    <t>A1 HRVATSKA</t>
  </si>
  <si>
    <t>GRAMI MEDIA</t>
  </si>
  <si>
    <t>HEP OPSKRBA</t>
  </si>
  <si>
    <t>3431 USLUGE BANAKA</t>
  </si>
  <si>
    <t>3222 RASHODI ZA MATERIJAL I SIROVINE</t>
  </si>
  <si>
    <t xml:space="preserve">3221 UREDSKI MATERIJAL I OSTALI MAT. </t>
  </si>
  <si>
    <t>3234 KOMUNALNE USLUGE</t>
  </si>
  <si>
    <t>3238 RAČUNALNE USLUGE</t>
  </si>
  <si>
    <t>3231 USLUGE TEL., POŠTE I PRIJEVOZA</t>
  </si>
  <si>
    <t>3223 ENERGIJA</t>
  </si>
  <si>
    <t>3235 NAJAMNINE I ZAKUPNINE</t>
  </si>
  <si>
    <t>3214 OSTALE NAKNADE TROŠKOVA  ZAPOSLENIMA</t>
  </si>
  <si>
    <t>3111  PLAĆE</t>
  </si>
  <si>
    <t>3237 INTELEKTUALNE USLUGE</t>
  </si>
  <si>
    <t>3211 SLUŽBENA PUTOVANJA</t>
  </si>
  <si>
    <t>3212 PRIJEVOZ</t>
  </si>
  <si>
    <t>3132 DOPRINOSI NA   I IZ PLAĆE</t>
  </si>
  <si>
    <t>BAT</t>
  </si>
  <si>
    <t>01944520619</t>
  </si>
  <si>
    <t xml:space="preserve">KTC </t>
  </si>
  <si>
    <t>KRIŽEVCI</t>
  </si>
  <si>
    <t>PRISTOJBE</t>
  </si>
  <si>
    <t>3239 PRISTOJBE I NAKNADE</t>
  </si>
  <si>
    <t>3299 OSTALI RASHODI</t>
  </si>
  <si>
    <t>3225 SITNI INVENTAR</t>
  </si>
  <si>
    <t>02535697732</t>
  </si>
  <si>
    <t>RUDI EXPRESS</t>
  </si>
  <si>
    <t xml:space="preserve">	27683033358</t>
  </si>
  <si>
    <t>MIHOVLJAN</t>
  </si>
  <si>
    <t xml:space="preserve">JAKOPIĆ </t>
  </si>
  <si>
    <t>ŽABNIK</t>
  </si>
  <si>
    <t>POVRAT U DRŽAVNI PRORAČUN</t>
  </si>
  <si>
    <t>STRAHONINEC</t>
  </si>
  <si>
    <t>INFORMACIJA O TROŠENJU SREDSTAVA - SRPANJ 2025.</t>
  </si>
  <si>
    <t>MEĐIMURJEPLIN</t>
  </si>
  <si>
    <t>TRGOVINA KRK</t>
  </si>
  <si>
    <t>MALINSKA</t>
  </si>
  <si>
    <t>MEĐIMURJE ZAING</t>
  </si>
  <si>
    <t>ŠVENDA TARMANN CHEMIE</t>
  </si>
  <si>
    <t>PRELOG</t>
  </si>
  <si>
    <t>M-ZAING</t>
  </si>
  <si>
    <t>VIJENAC</t>
  </si>
  <si>
    <t>JAVNA VATROGASNA POSTROJBA</t>
  </si>
  <si>
    <t>81944058900</t>
  </si>
  <si>
    <t>3232 USLUGE TEKUĆEG ODRŽAVANJA</t>
  </si>
  <si>
    <t>CS DOO</t>
  </si>
  <si>
    <t>ASC COMPANY</t>
  </si>
  <si>
    <t>ŠIROKI BRIJEG</t>
  </si>
  <si>
    <t>LAG ČLANARINA</t>
  </si>
  <si>
    <t>3294 ČLANARINE</t>
  </si>
  <si>
    <t>3121 MATERIJALNA 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</si>
</sst>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9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 "/>
      <charset val="238"/>
    </font>
    <font>
      <sz val="8"/>
      <name val="Calibri"/>
      <family val="2"/>
      <charset val="238"/>
      <scheme val="minor"/>
    </font>
    <font>
      <sz val="12"/>
      <color theme="1"/>
      <name val="Calibri 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64" fontId="1" fillId="3" borderId="1" xfId="1" applyFont="1" applyFill="1" applyBorder="1"/>
    <xf numFmtId="0" fontId="1" fillId="3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1" fillId="5" borderId="1" xfId="1" applyFont="1" applyFill="1" applyBorder="1"/>
    <xf numFmtId="49" fontId="1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164" fontId="1" fillId="0" borderId="1" xfId="1" applyFont="1" applyFill="1" applyBorder="1"/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colors>
    <mruColors>
      <color rgb="FF71AF47"/>
      <color rgb="FF33CC33"/>
      <color rgb="FFFF99CC"/>
      <color rgb="FF66FF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0ABA-5E7D-4863-B2C4-3A9627C2B475}">
  <sheetPr>
    <pageSetUpPr fitToPage="1"/>
  </sheetPr>
  <dimension ref="A1:E45"/>
  <sheetViews>
    <sheetView tabSelected="1" workbookViewId="0">
      <selection activeCell="H42" sqref="H42"/>
    </sheetView>
  </sheetViews>
  <sheetFormatPr defaultColWidth="9.109375" defaultRowHeight="15.6"/>
  <cols>
    <col min="1" max="1" width="30.5546875" style="1" customWidth="1"/>
    <col min="2" max="2" width="23.5546875" style="1" customWidth="1"/>
    <col min="3" max="3" width="28" style="1" customWidth="1"/>
    <col min="4" max="4" width="54.33203125" style="1" customWidth="1"/>
    <col min="5" max="5" width="16.5546875" style="1" customWidth="1"/>
    <col min="6" max="16384" width="9.109375" style="1"/>
  </cols>
  <sheetData>
    <row r="1" spans="1:5" ht="28.8">
      <c r="A1" s="23" t="s">
        <v>5</v>
      </c>
      <c r="B1" s="23"/>
      <c r="C1" s="23"/>
      <c r="D1" s="23"/>
      <c r="E1" s="23"/>
    </row>
    <row r="2" spans="1:5">
      <c r="A2" s="10" t="s">
        <v>6</v>
      </c>
      <c r="B2" s="11" t="s">
        <v>9</v>
      </c>
      <c r="C2" s="11" t="s">
        <v>10</v>
      </c>
      <c r="D2" s="11" t="s">
        <v>8</v>
      </c>
      <c r="E2" s="11"/>
    </row>
    <row r="3" spans="1:5">
      <c r="A3" s="12" t="s">
        <v>7</v>
      </c>
      <c r="B3" s="12"/>
      <c r="C3" s="12"/>
      <c r="D3" s="12"/>
      <c r="E3" s="12"/>
    </row>
    <row r="5" spans="1:5">
      <c r="A5" s="24" t="s">
        <v>61</v>
      </c>
      <c r="B5" s="25"/>
      <c r="C5" s="25"/>
      <c r="D5" s="25"/>
      <c r="E5" s="25"/>
    </row>
    <row r="6" spans="1:5" ht="16.2" thickBot="1"/>
    <row r="7" spans="1:5" ht="21.6" thickBot="1">
      <c r="A7" s="6" t="s">
        <v>0</v>
      </c>
      <c r="B7" s="7" t="s">
        <v>1</v>
      </c>
      <c r="C7" s="8" t="s">
        <v>2</v>
      </c>
      <c r="D7" s="7" t="s">
        <v>3</v>
      </c>
      <c r="E7" s="9" t="s">
        <v>4</v>
      </c>
    </row>
    <row r="8" spans="1:5">
      <c r="A8" s="13" t="s">
        <v>29</v>
      </c>
      <c r="B8" s="14">
        <v>72828008832</v>
      </c>
      <c r="C8" s="14" t="s">
        <v>12</v>
      </c>
      <c r="D8" s="15" t="s">
        <v>32</v>
      </c>
      <c r="E8" s="17">
        <f>30.9+13.5+11.36+419.05</f>
        <v>474.81</v>
      </c>
    </row>
    <row r="9" spans="1:5">
      <c r="A9" s="13" t="s">
        <v>13</v>
      </c>
      <c r="B9" s="14">
        <v>44138062462</v>
      </c>
      <c r="C9" s="14" t="s">
        <v>12</v>
      </c>
      <c r="D9" s="15" t="s">
        <v>32</v>
      </c>
      <c r="E9" s="17">
        <v>484.02</v>
      </c>
    </row>
    <row r="10" spans="1:5">
      <c r="A10" s="13" t="s">
        <v>28</v>
      </c>
      <c r="B10" s="14">
        <v>29524210204</v>
      </c>
      <c r="C10" s="14" t="s">
        <v>11</v>
      </c>
      <c r="D10" s="15" t="s">
        <v>36</v>
      </c>
      <c r="E10" s="17">
        <v>83.37</v>
      </c>
    </row>
    <row r="11" spans="1:5">
      <c r="A11" s="13" t="s">
        <v>14</v>
      </c>
      <c r="B11" s="14">
        <v>81793146560</v>
      </c>
      <c r="C11" s="14" t="s">
        <v>11</v>
      </c>
      <c r="D11" s="15" t="s">
        <v>36</v>
      </c>
      <c r="E11" s="17">
        <v>84.46</v>
      </c>
    </row>
    <row r="12" spans="1:5">
      <c r="A12" s="13" t="s">
        <v>15</v>
      </c>
      <c r="B12" s="14">
        <v>14001865632</v>
      </c>
      <c r="C12" s="14" t="s">
        <v>16</v>
      </c>
      <c r="D12" s="15" t="s">
        <v>34</v>
      </c>
      <c r="E12" s="17">
        <f>404.04+28.42+69.88+20.63+69.84</f>
        <v>592.81000000000006</v>
      </c>
    </row>
    <row r="13" spans="1:5">
      <c r="A13" s="13" t="s">
        <v>17</v>
      </c>
      <c r="B13" s="14">
        <v>20262622069</v>
      </c>
      <c r="C13" s="14" t="s">
        <v>16</v>
      </c>
      <c r="D13" s="15" t="s">
        <v>32</v>
      </c>
      <c r="E13" s="17">
        <v>987.83</v>
      </c>
    </row>
    <row r="14" spans="1:5">
      <c r="A14" s="13" t="s">
        <v>18</v>
      </c>
      <c r="B14" s="14">
        <v>71981294715</v>
      </c>
      <c r="C14" s="14" t="s">
        <v>16</v>
      </c>
      <c r="D14" s="15" t="s">
        <v>35</v>
      </c>
      <c r="E14" s="17">
        <v>189.43</v>
      </c>
    </row>
    <row r="15" spans="1:5" ht="15" customHeight="1">
      <c r="A15" s="13" t="s">
        <v>19</v>
      </c>
      <c r="B15" s="14">
        <v>87311810356</v>
      </c>
      <c r="C15" s="14" t="s">
        <v>11</v>
      </c>
      <c r="D15" s="15" t="s">
        <v>36</v>
      </c>
      <c r="E15" s="17">
        <v>25.38</v>
      </c>
    </row>
    <row r="16" spans="1:5">
      <c r="A16" s="13" t="s">
        <v>20</v>
      </c>
      <c r="B16" s="14">
        <v>81394716246</v>
      </c>
      <c r="C16" s="14" t="s">
        <v>16</v>
      </c>
      <c r="D16" s="15" t="s">
        <v>34</v>
      </c>
      <c r="E16" s="17">
        <v>114.51</v>
      </c>
    </row>
    <row r="17" spans="1:5">
      <c r="A17" s="13" t="s">
        <v>30</v>
      </c>
      <c r="B17" s="14">
        <v>63073332379</v>
      </c>
      <c r="C17" s="14" t="s">
        <v>11</v>
      </c>
      <c r="D17" s="15" t="s">
        <v>37</v>
      </c>
      <c r="E17" s="17">
        <v>567.39</v>
      </c>
    </row>
    <row r="18" spans="1:5">
      <c r="A18" s="13" t="s">
        <v>21</v>
      </c>
      <c r="B18" s="14">
        <v>12585203084</v>
      </c>
      <c r="C18" s="14" t="s">
        <v>12</v>
      </c>
      <c r="D18" s="16" t="s">
        <v>38</v>
      </c>
      <c r="E18" s="17">
        <v>131.69</v>
      </c>
    </row>
    <row r="19" spans="1:5">
      <c r="A19" s="13" t="s">
        <v>22</v>
      </c>
      <c r="B19" s="14">
        <v>69887535922</v>
      </c>
      <c r="C19" s="14" t="s">
        <v>16</v>
      </c>
      <c r="D19" s="15" t="s">
        <v>34</v>
      </c>
      <c r="E19" s="17">
        <v>125</v>
      </c>
    </row>
    <row r="20" spans="1:5">
      <c r="A20" s="13" t="s">
        <v>23</v>
      </c>
      <c r="B20" s="14">
        <v>42889250808</v>
      </c>
      <c r="C20" s="14" t="s">
        <v>11</v>
      </c>
      <c r="D20" s="15" t="s">
        <v>35</v>
      </c>
      <c r="E20" s="17">
        <v>22.05</v>
      </c>
    </row>
    <row r="21" spans="1:5">
      <c r="A21" s="13" t="s">
        <v>24</v>
      </c>
      <c r="B21" s="18" t="s">
        <v>53</v>
      </c>
      <c r="C21" s="14" t="s">
        <v>11</v>
      </c>
      <c r="D21" s="15" t="s">
        <v>31</v>
      </c>
      <c r="E21" s="17">
        <v>38.700000000000003</v>
      </c>
    </row>
    <row r="22" spans="1:5">
      <c r="A22" s="13" t="s">
        <v>62</v>
      </c>
      <c r="B22" s="14">
        <v>29035933600</v>
      </c>
      <c r="C22" s="14" t="s">
        <v>16</v>
      </c>
      <c r="D22" s="15" t="s">
        <v>37</v>
      </c>
      <c r="E22" s="17">
        <v>174.68</v>
      </c>
    </row>
    <row r="23" spans="1:5">
      <c r="A23" s="13" t="s">
        <v>74</v>
      </c>
      <c r="B23" s="14">
        <v>32188360518</v>
      </c>
      <c r="C23" s="14" t="s">
        <v>75</v>
      </c>
      <c r="D23" s="15" t="s">
        <v>38</v>
      </c>
      <c r="E23" s="17">
        <v>140.4</v>
      </c>
    </row>
    <row r="24" spans="1:5">
      <c r="A24" s="13" t="s">
        <v>73</v>
      </c>
      <c r="B24" s="14">
        <v>18778255794</v>
      </c>
      <c r="C24" s="14" t="s">
        <v>16</v>
      </c>
      <c r="D24" s="15" t="s">
        <v>52</v>
      </c>
      <c r="E24" s="17">
        <v>51.45</v>
      </c>
    </row>
    <row r="25" spans="1:5">
      <c r="A25" s="13" t="s">
        <v>69</v>
      </c>
      <c r="B25" s="14">
        <v>12152592214</v>
      </c>
      <c r="C25" s="14" t="s">
        <v>60</v>
      </c>
      <c r="D25" s="15" t="s">
        <v>51</v>
      </c>
      <c r="E25" s="17">
        <v>29.52</v>
      </c>
    </row>
    <row r="26" spans="1:5">
      <c r="A26" s="13" t="s">
        <v>68</v>
      </c>
      <c r="B26" s="14">
        <v>66404115997</v>
      </c>
      <c r="C26" s="14" t="s">
        <v>16</v>
      </c>
      <c r="D26" s="15" t="s">
        <v>41</v>
      </c>
      <c r="E26" s="17">
        <v>165.38</v>
      </c>
    </row>
    <row r="27" spans="1:5">
      <c r="A27" s="13" t="s">
        <v>26</v>
      </c>
      <c r="B27" s="14">
        <v>49069508983</v>
      </c>
      <c r="C27" s="14" t="s">
        <v>27</v>
      </c>
      <c r="D27" s="15" t="s">
        <v>33</v>
      </c>
      <c r="E27" s="17">
        <v>7.14</v>
      </c>
    </row>
    <row r="28" spans="1:5">
      <c r="A28" s="13" t="s">
        <v>54</v>
      </c>
      <c r="B28" s="22" t="s">
        <v>55</v>
      </c>
      <c r="C28" s="14" t="s">
        <v>56</v>
      </c>
      <c r="D28" s="15" t="s">
        <v>36</v>
      </c>
      <c r="E28" s="17">
        <v>152</v>
      </c>
    </row>
    <row r="29" spans="1:5">
      <c r="A29" s="13" t="s">
        <v>63</v>
      </c>
      <c r="B29" s="14">
        <v>66548420466</v>
      </c>
      <c r="C29" s="14" t="s">
        <v>64</v>
      </c>
      <c r="D29" s="15" t="s">
        <v>32</v>
      </c>
      <c r="E29" s="17">
        <f>28+2421.55+48.8</f>
        <v>2498.3500000000004</v>
      </c>
    </row>
    <row r="30" spans="1:5">
      <c r="A30" s="13" t="s">
        <v>47</v>
      </c>
      <c r="B30" s="14">
        <v>95970838122</v>
      </c>
      <c r="C30" s="14" t="s">
        <v>48</v>
      </c>
      <c r="D30" s="15" t="s">
        <v>32</v>
      </c>
      <c r="E30" s="17">
        <v>45.3</v>
      </c>
    </row>
    <row r="31" spans="1:5">
      <c r="A31" s="13" t="s">
        <v>65</v>
      </c>
      <c r="B31" s="14">
        <v>48483040607</v>
      </c>
      <c r="C31" s="14" t="s">
        <v>16</v>
      </c>
      <c r="D31" s="15" t="s">
        <v>41</v>
      </c>
      <c r="E31" s="17">
        <v>94.5</v>
      </c>
    </row>
    <row r="32" spans="1:5">
      <c r="A32" s="13" t="s">
        <v>66</v>
      </c>
      <c r="B32" s="14">
        <v>12443607100</v>
      </c>
      <c r="C32" s="14" t="s">
        <v>67</v>
      </c>
      <c r="D32" s="15" t="s">
        <v>33</v>
      </c>
      <c r="E32" s="17">
        <v>55.61</v>
      </c>
    </row>
    <row r="33" spans="1:5" ht="31.2">
      <c r="A33" s="13" t="s">
        <v>70</v>
      </c>
      <c r="B33" s="18" t="s">
        <v>71</v>
      </c>
      <c r="C33" s="14" t="s">
        <v>16</v>
      </c>
      <c r="D33" s="15" t="s">
        <v>72</v>
      </c>
      <c r="E33" s="17">
        <v>322.22000000000003</v>
      </c>
    </row>
    <row r="34" spans="1:5">
      <c r="A34" s="13" t="s">
        <v>45</v>
      </c>
      <c r="B34" s="18" t="s">
        <v>46</v>
      </c>
      <c r="C34" s="14" t="s">
        <v>16</v>
      </c>
      <c r="D34" s="15" t="s">
        <v>52</v>
      </c>
      <c r="E34" s="17">
        <v>53.5</v>
      </c>
    </row>
    <row r="35" spans="1:5">
      <c r="A35" s="13" t="s">
        <v>57</v>
      </c>
      <c r="B35" s="26">
        <v>19916402178</v>
      </c>
      <c r="C35" s="14" t="s">
        <v>58</v>
      </c>
      <c r="D35" s="15" t="s">
        <v>36</v>
      </c>
      <c r="E35" s="20">
        <v>5226</v>
      </c>
    </row>
    <row r="36" spans="1:5">
      <c r="A36" s="13" t="s">
        <v>76</v>
      </c>
      <c r="B36" s="21"/>
      <c r="C36" s="14" t="s">
        <v>16</v>
      </c>
      <c r="D36" s="15" t="s">
        <v>77</v>
      </c>
      <c r="E36" s="20">
        <v>15</v>
      </c>
    </row>
    <row r="37" spans="1:5" ht="31.2">
      <c r="A37" s="13" t="s">
        <v>59</v>
      </c>
      <c r="B37" s="19"/>
      <c r="C37" s="14"/>
      <c r="D37" s="15">
        <v>23958</v>
      </c>
      <c r="E37" s="20">
        <f>11639.08+402</f>
        <v>12041.08</v>
      </c>
    </row>
    <row r="38" spans="1:5">
      <c r="A38" s="2" t="s">
        <v>25</v>
      </c>
      <c r="B38" s="3"/>
      <c r="C38" s="3"/>
      <c r="D38" s="5" t="s">
        <v>78</v>
      </c>
      <c r="E38" s="4">
        <v>662.16</v>
      </c>
    </row>
    <row r="39" spans="1:5">
      <c r="A39" s="2" t="s">
        <v>25</v>
      </c>
      <c r="B39" s="3"/>
      <c r="C39" s="3"/>
      <c r="D39" s="5" t="s">
        <v>43</v>
      </c>
      <c r="E39" s="4">
        <v>11461.41</v>
      </c>
    </row>
    <row r="40" spans="1:5">
      <c r="A40" s="2" t="s">
        <v>25</v>
      </c>
      <c r="B40" s="3"/>
      <c r="C40" s="3"/>
      <c r="D40" s="5" t="s">
        <v>39</v>
      </c>
      <c r="E40" s="4">
        <v>34</v>
      </c>
    </row>
    <row r="41" spans="1:5">
      <c r="A41" s="2" t="s">
        <v>25</v>
      </c>
      <c r="B41" s="3"/>
      <c r="C41" s="3"/>
      <c r="D41" s="5" t="s">
        <v>42</v>
      </c>
      <c r="E41" s="4">
        <v>190</v>
      </c>
    </row>
    <row r="42" spans="1:5">
      <c r="A42" s="2" t="s">
        <v>25</v>
      </c>
      <c r="B42" s="3"/>
      <c r="C42" s="3"/>
      <c r="D42" s="5" t="s">
        <v>40</v>
      </c>
      <c r="E42" s="4">
        <v>167952.03</v>
      </c>
    </row>
    <row r="43" spans="1:5">
      <c r="A43" s="2" t="s">
        <v>25</v>
      </c>
      <c r="B43" s="3"/>
      <c r="C43" s="3"/>
      <c r="D43" s="5" t="s">
        <v>44</v>
      </c>
      <c r="E43" s="4">
        <v>25881.68</v>
      </c>
    </row>
    <row r="44" spans="1:5">
      <c r="A44" s="2" t="s">
        <v>25</v>
      </c>
      <c r="B44" s="3"/>
      <c r="C44" s="3"/>
      <c r="D44" s="5" t="s">
        <v>41</v>
      </c>
      <c r="E44" s="4">
        <f>166+264.94</f>
        <v>430.94</v>
      </c>
    </row>
    <row r="45" spans="1:5">
      <c r="A45" s="2" t="s">
        <v>49</v>
      </c>
      <c r="B45" s="3"/>
      <c r="C45" s="3"/>
      <c r="D45" s="5" t="s">
        <v>50</v>
      </c>
      <c r="E45" s="4">
        <v>582</v>
      </c>
    </row>
  </sheetData>
  <mergeCells count="2">
    <mergeCell ref="A1:E1"/>
    <mergeCell ref="A5:E5"/>
  </mergeCells>
  <phoneticPr fontId="7" type="noConversion"/>
  <pageMargins left="0.25" right="0.25" top="0.75" bottom="0.75" header="0.3" footer="0.3"/>
  <pageSetup paperSize="9" scale="65" fitToHeight="0" orientation="portrait" r:id="rId1"/>
  <ignoredErrors>
    <ignoredError sqref="B21 B34 B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Elena Fučec</cp:lastModifiedBy>
  <cp:lastPrinted>2025-05-15T09:08:14Z</cp:lastPrinted>
  <dcterms:created xsi:type="dcterms:W3CDTF">2024-02-15T11:42:30Z</dcterms:created>
  <dcterms:modified xsi:type="dcterms:W3CDTF">2025-08-20T06:49:29Z</dcterms:modified>
</cp:coreProperties>
</file>