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76B77163-4ABC-4241-B85D-77B3554431ED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2" i="1"/>
  <c r="E17" i="1"/>
  <c r="E14" i="1"/>
  <c r="E8" i="1"/>
  <c r="E13" i="1"/>
  <c r="E11" i="1"/>
</calcChain>
</file>

<file path=xl/sharedStrings.xml><?xml version="1.0" encoding="utf-8"?>
<sst xmlns="http://schemas.openxmlformats.org/spreadsheetml/2006/main" count="65" uniqueCount="51">
  <si>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</si>
  <si>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</si>
  <si>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</si>
  <si>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</si>
  <si>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</si>
  <si>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</si>
  <si>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</si>
  <si>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</si>
  <si>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</si>
  <si>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</si>
  <si>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</si>
  <si>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</si>
  <si>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</si>
  <si>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</si>
  <si>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</si>
  <si>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</si>
  <si>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MESO I PRERADA MESA KIŠ</t>
  </si>
  <si>
    <t>DONJI KRALJEVEC</t>
  </si>
  <si>
    <t>NEDELIŠĆE</t>
  </si>
  <si>
    <t>DJELATNICI</t>
  </si>
  <si>
    <t>MARKIZA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</si>
  <si>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</si>
  <si>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</si>
  <si>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</si>
  <si>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</si>
  <si>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</si>
  <si>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</si>
  <si>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</si>
  <si>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</si>
  <si>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</si>
  <si>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3212 PRIJEVOZ</t>
  </si>
  <si>
    <t>3132 DOPRINOSI NA   I IZ PLAĆE</t>
  </si>
  <si>
    <t>PRISTOJBE</t>
  </si>
  <si>
    <t>3239 PRISTOJBE I NAKNADE</t>
  </si>
  <si>
    <t>3222 MATERIJAL I SIROVINE</t>
  </si>
  <si>
    <t>KTC</t>
  </si>
  <si>
    <t>KRIŽEVCI</t>
  </si>
  <si>
    <t>HRVATSKI TELEKOM</t>
  </si>
  <si>
    <t>LJEKARNE PRIMA PHARME</t>
  </si>
  <si>
    <t>PEKARNA PANIS</t>
  </si>
  <si>
    <t>MURSKO SREDIŠĆE</t>
  </si>
  <si>
    <t>VOĆE VARAŽDIN</t>
  </si>
  <si>
    <t>42042277834</t>
  </si>
  <si>
    <t>HEP OPSKRBA</t>
  </si>
  <si>
    <t>3121 MATERIJALNA PRAVA</t>
  </si>
  <si>
    <t>INFORMACIJA O TROŠENJU SREDSTAVA - TRAVANJ  2026.</t>
  </si>
  <si>
    <t>PEVEX D.D.</t>
  </si>
  <si>
    <t>73660371074</t>
  </si>
  <si>
    <t>SESVETE</t>
  </si>
  <si>
    <t>MEĐIMURJE ZAING</t>
  </si>
  <si>
    <t>3211 DNEVNICE I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</si>
</sst>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3" fontId="1" fillId="0" borderId="0" xfId="0" applyNumberFormat="1" applyFont="1"/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29"/>
  <sheetViews>
    <sheetView tabSelected="1" zoomScale="115" zoomScaleNormal="115" workbookViewId="0">
      <selection activeCell="G33" sqref="G33"/>
    </sheetView>
  </sheetViews>
  <sheetFormatPr defaultRowHeight="15.75"/>
  <cols>
    <col min="1" max="1" width="40.85546875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4" t="s">
        <v>5</v>
      </c>
      <c r="B1" s="24"/>
      <c r="C1" s="24"/>
      <c r="D1" s="24"/>
      <c r="E1" s="24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5" t="s">
        <v>45</v>
      </c>
      <c r="B5" s="26"/>
      <c r="C5" s="26"/>
      <c r="D5" s="26"/>
      <c r="E5" s="26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13</v>
      </c>
      <c r="B8" s="13">
        <v>44138062462</v>
      </c>
      <c r="C8" s="13" t="s">
        <v>12</v>
      </c>
      <c r="D8" s="14" t="s">
        <v>21</v>
      </c>
      <c r="E8" s="16">
        <f>76.99+244.53+300+106.23</f>
        <v>727.75</v>
      </c>
    </row>
    <row r="9" spans="1:5">
      <c r="A9" s="15" t="s">
        <v>37</v>
      </c>
      <c r="B9" s="13">
        <v>81793146560</v>
      </c>
      <c r="C9" s="13" t="s">
        <v>11</v>
      </c>
      <c r="D9" s="14" t="s">
        <v>25</v>
      </c>
      <c r="E9" s="16">
        <v>84.46</v>
      </c>
    </row>
    <row r="10" spans="1:5">
      <c r="A10" s="15" t="s">
        <v>14</v>
      </c>
      <c r="B10" s="13">
        <v>14001865632</v>
      </c>
      <c r="C10" s="13" t="s">
        <v>15</v>
      </c>
      <c r="D10" s="14" t="s">
        <v>24</v>
      </c>
      <c r="E10" s="16">
        <f>315+10.32</f>
        <v>325.32</v>
      </c>
    </row>
    <row r="11" spans="1:5" s="2" customFormat="1">
      <c r="A11" s="15" t="s">
        <v>16</v>
      </c>
      <c r="B11" s="13">
        <v>83360798514</v>
      </c>
      <c r="C11" s="13" t="s">
        <v>17</v>
      </c>
      <c r="D11" s="14" t="s">
        <v>21</v>
      </c>
      <c r="E11" s="16">
        <f>447.6+141.76+140.7+333.64</f>
        <v>1063.6999999999998</v>
      </c>
    </row>
    <row r="12" spans="1:5" ht="15.75" customHeight="1">
      <c r="A12" s="15" t="s">
        <v>20</v>
      </c>
      <c r="B12" s="13">
        <v>84742638941</v>
      </c>
      <c r="C12" s="13" t="s">
        <v>18</v>
      </c>
      <c r="D12" s="14" t="s">
        <v>21</v>
      </c>
      <c r="E12" s="16">
        <f>46.25+55.19</f>
        <v>101.44</v>
      </c>
    </row>
    <row r="13" spans="1:5" s="2" customFormat="1">
      <c r="A13" s="15" t="s">
        <v>41</v>
      </c>
      <c r="B13" s="17" t="s">
        <v>42</v>
      </c>
      <c r="C13" s="13" t="s">
        <v>12</v>
      </c>
      <c r="D13" s="14" t="s">
        <v>34</v>
      </c>
      <c r="E13" s="16">
        <f>605.03</f>
        <v>605.03</v>
      </c>
    </row>
    <row r="14" spans="1:5" s="2" customFormat="1">
      <c r="A14" s="15" t="s">
        <v>35</v>
      </c>
      <c r="B14" s="19">
        <v>95970838122</v>
      </c>
      <c r="C14" s="13" t="s">
        <v>36</v>
      </c>
      <c r="D14" s="14" t="s">
        <v>34</v>
      </c>
      <c r="E14" s="18">
        <f>350.28</f>
        <v>350.28</v>
      </c>
    </row>
    <row r="15" spans="1:5" s="2" customFormat="1">
      <c r="A15" s="15" t="s">
        <v>38</v>
      </c>
      <c r="B15" s="19">
        <v>28285339387</v>
      </c>
      <c r="C15" s="13" t="s">
        <v>11</v>
      </c>
      <c r="D15" s="14" t="s">
        <v>23</v>
      </c>
      <c r="E15" s="18">
        <v>95.95</v>
      </c>
    </row>
    <row r="16" spans="1:5" s="2" customFormat="1">
      <c r="A16" s="15" t="s">
        <v>46</v>
      </c>
      <c r="B16" s="22" t="s">
        <v>47</v>
      </c>
      <c r="C16" s="13" t="s">
        <v>48</v>
      </c>
      <c r="D16" s="14" t="s">
        <v>22</v>
      </c>
      <c r="E16" s="18">
        <v>11</v>
      </c>
    </row>
    <row r="17" spans="1:6" s="2" customFormat="1">
      <c r="A17" s="15" t="s">
        <v>39</v>
      </c>
      <c r="B17" s="19">
        <v>19514929165</v>
      </c>
      <c r="C17" s="13" t="s">
        <v>40</v>
      </c>
      <c r="D17" s="14" t="s">
        <v>34</v>
      </c>
      <c r="E17" s="18">
        <f>198.75+1638.82+999.84</f>
        <v>2837.41</v>
      </c>
    </row>
    <row r="18" spans="1:6" s="2" customFormat="1">
      <c r="A18" s="15" t="s">
        <v>43</v>
      </c>
      <c r="B18" s="19">
        <v>63073332379</v>
      </c>
      <c r="C18" s="13" t="s">
        <v>11</v>
      </c>
      <c r="D18" s="14" t="s">
        <v>26</v>
      </c>
      <c r="E18" s="18">
        <v>1260.6500000000001</v>
      </c>
    </row>
    <row r="19" spans="1:6" s="2" customFormat="1">
      <c r="A19" s="15" t="s">
        <v>49</v>
      </c>
      <c r="B19" s="19">
        <v>48483040607</v>
      </c>
      <c r="C19" s="13" t="s">
        <v>15</v>
      </c>
      <c r="D19" s="14" t="s">
        <v>29</v>
      </c>
      <c r="E19" s="18">
        <v>109</v>
      </c>
    </row>
    <row r="20" spans="1:6">
      <c r="A20" s="20" t="s">
        <v>19</v>
      </c>
      <c r="B20" s="3"/>
      <c r="C20" s="3"/>
      <c r="D20" s="5" t="s">
        <v>30</v>
      </c>
      <c r="E20" s="4">
        <v>13024.1</v>
      </c>
      <c r="F20" s="2"/>
    </row>
    <row r="21" spans="1:6">
      <c r="A21" s="20" t="s">
        <v>19</v>
      </c>
      <c r="B21" s="3"/>
      <c r="C21" s="3"/>
      <c r="D21" s="5" t="s">
        <v>27</v>
      </c>
      <c r="E21" s="4">
        <v>1511.3</v>
      </c>
      <c r="F21" s="2"/>
    </row>
    <row r="22" spans="1:6">
      <c r="A22" s="20"/>
      <c r="B22" s="3"/>
      <c r="C22" s="3"/>
      <c r="D22" s="5" t="s">
        <v>50</v>
      </c>
      <c r="E22" s="4">
        <v>565.5</v>
      </c>
      <c r="F22" s="2"/>
    </row>
    <row r="23" spans="1:6">
      <c r="A23" s="20" t="s">
        <v>19</v>
      </c>
      <c r="B23" s="3"/>
      <c r="C23" s="3"/>
      <c r="D23" s="5" t="s">
        <v>44</v>
      </c>
      <c r="E23" s="4">
        <v>662.16</v>
      </c>
      <c r="F23" s="2"/>
    </row>
    <row r="24" spans="1:6">
      <c r="A24" s="20" t="s">
        <v>19</v>
      </c>
      <c r="B24" s="3"/>
      <c r="C24" s="3"/>
      <c r="D24" s="5" t="s">
        <v>28</v>
      </c>
      <c r="E24" s="4">
        <v>183034.35</v>
      </c>
      <c r="F24" s="2"/>
    </row>
    <row r="25" spans="1:6">
      <c r="A25" s="20" t="s">
        <v>19</v>
      </c>
      <c r="B25" s="3"/>
      <c r="C25" s="3"/>
      <c r="D25" s="5" t="s">
        <v>31</v>
      </c>
      <c r="E25" s="4">
        <v>29779.78</v>
      </c>
      <c r="F25" s="2"/>
    </row>
    <row r="26" spans="1:6">
      <c r="A26" s="20" t="s">
        <v>19</v>
      </c>
      <c r="B26" s="3"/>
      <c r="C26" s="3"/>
      <c r="D26" s="5" t="s">
        <v>29</v>
      </c>
      <c r="E26" s="4">
        <v>166</v>
      </c>
    </row>
    <row r="27" spans="1:6">
      <c r="A27" s="20" t="s">
        <v>32</v>
      </c>
      <c r="B27" s="3"/>
      <c r="C27" s="3"/>
      <c r="D27" s="5" t="s">
        <v>33</v>
      </c>
      <c r="E27" s="4">
        <v>420</v>
      </c>
    </row>
    <row r="28" spans="1:6">
      <c r="A28" s="21"/>
    </row>
    <row r="29" spans="1:6">
      <c r="E29" s="23"/>
    </row>
  </sheetData>
  <mergeCells count="2">
    <mergeCell ref="A1:E1"/>
    <mergeCell ref="A5:E5"/>
  </mergeCells>
  <pageMargins left="0.25" right="0.25" top="0.75" bottom="0.75" header="0.3" footer="0.3"/>
  <pageSetup paperSize="9" scale="59" fitToHeight="0" orientation="portrait" r:id="rId1"/>
  <ignoredErrors>
    <ignoredError sqref="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2026-04-15T07:52:31Z</cp:lastPrinted>
  <dcterms:created xsi:type="dcterms:W3CDTF">2024-02-15T11:42:30Z</dcterms:created>
  <dcterms:modified xsi:type="dcterms:W3CDTF">2026-05-13T11:24:59Z</dcterms:modified>
</cp:coreProperties>
</file>